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87B5B53A-02A9-4058-B654-3898015627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F7" i="1" l="1"/>
  <c r="J7" i="1" s="1"/>
  <c r="I6" i="1" l="1"/>
  <c r="H5" i="1"/>
  <c r="G4" i="1"/>
  <c r="F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  <comment ref="J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b/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<sst xmlns="http://schemas.openxmlformats.org/spreadsheetml/2006/main" count="25" uniqueCount="25">
  <si>
    <t>Публикация</t>
  </si>
  <si>
    <t>Относителна част за съавторство</t>
  </si>
  <si>
    <t>No</t>
  </si>
  <si>
    <t>1.</t>
  </si>
  <si>
    <t>2.</t>
  </si>
  <si>
    <t>3.</t>
  </si>
  <si>
    <t>4.</t>
  </si>
  <si>
    <t>5.</t>
  </si>
  <si>
    <t>Линк към Web of Science/Scopus</t>
  </si>
  <si>
    <t>Линк към BPOS</t>
  </si>
  <si>
    <t>Общ брой точки:</t>
  </si>
  <si>
    <t>Дата</t>
  </si>
  <si>
    <t>Подпис на изследователя</t>
  </si>
  <si>
    <r>
      <t xml:space="preserve">Съавторство под 10 %           </t>
    </r>
    <r>
      <rPr>
        <b/>
        <sz val="10"/>
        <color rgb="FFFF0000"/>
        <rFont val="Calibri"/>
        <family val="2"/>
        <scheme val="minor"/>
      </rPr>
      <t>(коригиращ коеф.0,5)</t>
    </r>
  </si>
  <si>
    <r>
      <rPr>
        <b/>
        <sz val="10"/>
        <color rgb="FFFF0000"/>
        <rFont val="Calibri"/>
        <family val="2"/>
        <charset val="204"/>
        <scheme val="minor"/>
      </rPr>
      <t xml:space="preserve">Q1  </t>
    </r>
    <r>
      <rPr>
        <b/>
        <sz val="10"/>
        <rFont val="Calibri"/>
        <family val="2"/>
        <scheme val="minor"/>
      </rPr>
      <t xml:space="preserve"> (6*отн. част на съавт.)</t>
    </r>
  </si>
  <si>
    <r>
      <rPr>
        <b/>
        <sz val="10"/>
        <color rgb="FFFF0000"/>
        <rFont val="Calibri"/>
        <family val="2"/>
        <charset val="204"/>
        <scheme val="minor"/>
      </rPr>
      <t xml:space="preserve">Q2  </t>
    </r>
    <r>
      <rPr>
        <b/>
        <sz val="10"/>
        <rFont val="Calibri"/>
        <family val="2"/>
        <scheme val="minor"/>
      </rPr>
      <t xml:space="preserve"> (4*отн. част на съавт.)</t>
    </r>
  </si>
  <si>
    <r>
      <rPr>
        <b/>
        <sz val="10"/>
        <color rgb="FFFF0000"/>
        <rFont val="Calibri"/>
        <family val="2"/>
        <charset val="204"/>
        <scheme val="minor"/>
      </rPr>
      <t xml:space="preserve">Q3  </t>
    </r>
    <r>
      <rPr>
        <b/>
        <sz val="10"/>
        <rFont val="Calibri"/>
        <family val="2"/>
        <scheme val="minor"/>
      </rPr>
      <t xml:space="preserve"> (2*отн. част на съавт.)</t>
    </r>
  </si>
  <si>
    <r>
      <rPr>
        <b/>
        <sz val="10"/>
        <color rgb="FFFF0000"/>
        <rFont val="Calibri"/>
        <family val="2"/>
        <charset val="204"/>
        <scheme val="minor"/>
      </rPr>
      <t xml:space="preserve">Q4  </t>
    </r>
    <r>
      <rPr>
        <b/>
        <sz val="10"/>
        <rFont val="Calibri"/>
        <family val="2"/>
        <scheme val="minor"/>
      </rPr>
      <t xml:space="preserve"> (1*отн. част на съавт.)</t>
    </r>
  </si>
  <si>
    <t>11 автори, само един от университета (под 10%)</t>
  </si>
  <si>
    <t>Точки за публикация</t>
  </si>
  <si>
    <t xml:space="preserve">двама автори </t>
  </si>
  <si>
    <t xml:space="preserve">четирими автори </t>
  </si>
  <si>
    <t xml:space="preserve">трима автори </t>
  </si>
  <si>
    <t>един автор</t>
  </si>
  <si>
    <t>SJR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</si>
</sst>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"/>
  <sheetViews>
    <sheetView tabSelected="1" zoomScaleNormal="100" workbookViewId="0">
      <selection activeCell="N7" sqref="N7"/>
    </sheetView>
  </sheetViews>
  <sheetFormatPr defaultRowHeight="14.4" x14ac:dyDescent="0.3"/>
  <cols>
    <col min="1" max="1" width="3.77734375" customWidth="1"/>
    <col min="2" max="2" width="21" customWidth="1"/>
    <col min="3" max="3" width="14.88671875" customWidth="1"/>
    <col min="4" max="5" width="11.33203125" customWidth="1"/>
    <col min="6" max="6" width="8" customWidth="1"/>
    <col min="7" max="7" width="7.77734375" customWidth="1"/>
    <col min="8" max="8" width="8.44140625" customWidth="1"/>
    <col min="9" max="9" width="8.109375" customWidth="1"/>
    <col min="10" max="11" width="11.21875" customWidth="1"/>
    <col min="12" max="12" width="11.109375" customWidth="1"/>
  </cols>
  <sheetData>
    <row r="2" spans="1:12" ht="70.2" customHeight="1" x14ac:dyDescent="0.3">
      <c r="A2" s="1" t="s">
        <v>2</v>
      </c>
      <c r="B2" s="12" t="s">
        <v>0</v>
      </c>
      <c r="C2" s="2" t="s">
        <v>8</v>
      </c>
      <c r="D2" s="2" t="s">
        <v>9</v>
      </c>
      <c r="E2" s="2" t="s">
        <v>1</v>
      </c>
      <c r="F2" s="13" t="s">
        <v>14</v>
      </c>
      <c r="G2" s="13" t="s">
        <v>15</v>
      </c>
      <c r="H2" s="13" t="s">
        <v>16</v>
      </c>
      <c r="I2" s="13" t="s">
        <v>17</v>
      </c>
      <c r="J2" s="2" t="s">
        <v>13</v>
      </c>
      <c r="K2" s="2" t="s">
        <v>24</v>
      </c>
      <c r="L2" s="2" t="s">
        <v>19</v>
      </c>
    </row>
    <row r="3" spans="1:12" ht="29.4" customHeight="1" x14ac:dyDescent="0.3">
      <c r="A3" s="5" t="s">
        <v>3</v>
      </c>
      <c r="B3" s="8" t="s">
        <v>20</v>
      </c>
      <c r="C3" s="3"/>
      <c r="D3" s="3"/>
      <c r="E3" s="4">
        <v>0.5</v>
      </c>
      <c r="F3" s="4">
        <f>6*E3</f>
        <v>3</v>
      </c>
      <c r="G3" s="4"/>
      <c r="H3" s="5"/>
      <c r="I3" s="5"/>
      <c r="J3" s="5"/>
      <c r="K3" s="15">
        <v>0.86499999999999999</v>
      </c>
      <c r="L3" s="4">
        <f>F3*K3</f>
        <v>2.5949999999999998</v>
      </c>
    </row>
    <row r="4" spans="1:12" ht="27.6" customHeight="1" x14ac:dyDescent="0.3">
      <c r="A4" s="5" t="s">
        <v>4</v>
      </c>
      <c r="B4" s="8" t="s">
        <v>21</v>
      </c>
      <c r="C4" s="3"/>
      <c r="D4" s="3"/>
      <c r="E4" s="4">
        <v>0.25</v>
      </c>
      <c r="F4" s="4"/>
      <c r="G4" s="4">
        <f>E4*4</f>
        <v>1</v>
      </c>
      <c r="H4" s="5"/>
      <c r="I4" s="5"/>
      <c r="J4" s="5"/>
      <c r="K4" s="5">
        <v>1.0089999999999999</v>
      </c>
      <c r="L4" s="4">
        <f>G4*K4</f>
        <v>1.0089999999999999</v>
      </c>
    </row>
    <row r="5" spans="1:12" ht="28.2" customHeight="1" x14ac:dyDescent="0.3">
      <c r="A5" s="5" t="s">
        <v>5</v>
      </c>
      <c r="B5" s="8" t="s">
        <v>22</v>
      </c>
      <c r="C5" s="3"/>
      <c r="D5" s="3"/>
      <c r="E5" s="4">
        <v>0.33</v>
      </c>
      <c r="F5" s="5"/>
      <c r="G5" s="5"/>
      <c r="H5" s="5">
        <f>E5*2</f>
        <v>0.66</v>
      </c>
      <c r="I5" s="5"/>
      <c r="J5" s="5"/>
      <c r="K5" s="16">
        <v>0.14699999999999999</v>
      </c>
      <c r="L5" s="4">
        <f>H5*K5</f>
        <v>9.7019999999999995E-2</v>
      </c>
    </row>
    <row r="6" spans="1:12" ht="30" customHeight="1" x14ac:dyDescent="0.3">
      <c r="A6" s="5" t="s">
        <v>6</v>
      </c>
      <c r="B6" s="8" t="s">
        <v>23</v>
      </c>
      <c r="C6" s="3"/>
      <c r="D6" s="3"/>
      <c r="E6" s="4">
        <v>1</v>
      </c>
      <c r="F6" s="4"/>
      <c r="G6" s="5"/>
      <c r="H6" s="5"/>
      <c r="I6" s="4">
        <f>E6*1</f>
        <v>1</v>
      </c>
      <c r="J6" s="4"/>
      <c r="K6" s="16">
        <v>0.16600000000000001</v>
      </c>
      <c r="L6" s="4">
        <f>I6*K6</f>
        <v>0.16600000000000001</v>
      </c>
    </row>
    <row r="7" spans="1:12" ht="42.6" customHeight="1" x14ac:dyDescent="0.3">
      <c r="A7" s="5" t="s">
        <v>7</v>
      </c>
      <c r="B7" s="7" t="s">
        <v>18</v>
      </c>
      <c r="C7" s="6"/>
      <c r="D7" s="6"/>
      <c r="E7" s="4">
        <v>0.09</v>
      </c>
      <c r="F7" s="4">
        <f>6*E7</f>
        <v>0.54</v>
      </c>
      <c r="G7" s="5"/>
      <c r="H7" s="5"/>
      <c r="I7" s="4"/>
      <c r="J7" s="4">
        <f>F7*0.5</f>
        <v>0.27</v>
      </c>
      <c r="K7" s="16">
        <v>0.71</v>
      </c>
      <c r="L7" s="4">
        <f>J7*K7</f>
        <v>0.19170000000000001</v>
      </c>
    </row>
    <row r="8" spans="1:12" ht="30.6" customHeight="1" x14ac:dyDescent="0.3">
      <c r="A8" s="17" t="s">
        <v>10</v>
      </c>
      <c r="B8" s="18"/>
      <c r="C8" s="18"/>
      <c r="D8" s="18"/>
      <c r="E8" s="18"/>
      <c r="F8" s="18"/>
      <c r="G8" s="18"/>
      <c r="H8" s="18"/>
      <c r="I8" s="18"/>
      <c r="J8" s="19"/>
      <c r="K8" s="14"/>
      <c r="L8" s="9">
        <f>SUM(L3:L7)</f>
        <v>4.0587200000000001</v>
      </c>
    </row>
    <row r="9" spans="1:12" ht="19.95" customHeight="1" x14ac:dyDescent="0.3"/>
    <row r="10" spans="1:12" x14ac:dyDescent="0.3">
      <c r="A10" s="11"/>
    </row>
    <row r="12" spans="1:12" x14ac:dyDescent="0.3">
      <c r="B12" s="10" t="s">
        <v>11</v>
      </c>
    </row>
    <row r="13" spans="1:12" x14ac:dyDescent="0.3">
      <c r="B13" s="10" t="s">
        <v>12</v>
      </c>
    </row>
  </sheetData>
  <mergeCells count="1">
    <mergeCell ref="A8:J8"/>
  </mergeCells>
  <pageMargins left="0.7" right="0.7" top="0.75" bottom="0.75" header="0.3" footer="0.3"/>
  <pageSetup paperSize="9" orientation="landscape" r:id="rId1"/>
  <headerFooter>
    <oddHeader>&amp;L&amp;"-,Bold"&amp;16&amp;KFF0000Пример!&amp;C&amp;"-,Bold"&amp;12Справка за брой научни публикации в списания, индексирани в Web of Science и Scopus за 2024 г.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2025-10-27T06:22:46Z</dcterms:modified>
</cp:coreProperties>
</file>